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25" windowWidth="21480" windowHeight="6030" activeTab="0"/>
  </bookViews>
  <sheets>
    <sheet name="Spielbericht" sheetId="1" r:id="rId1"/>
  </sheets>
  <definedNames/>
  <calcPr fullCalcOnLoad="1"/>
</workbook>
</file>

<file path=xl/sharedStrings.xml><?xml version="1.0" encoding="utf-8"?>
<sst xmlns="http://schemas.openxmlformats.org/spreadsheetml/2006/main" count="153" uniqueCount="32">
  <si>
    <t>Spielbeginn:</t>
  </si>
  <si>
    <t>Datum:</t>
  </si>
  <si>
    <t>Spielende:</t>
  </si>
  <si>
    <t>Spieltag:</t>
  </si>
  <si>
    <t>Heimmannschaft</t>
  </si>
  <si>
    <t>Heimmannschaft:</t>
  </si>
  <si>
    <t>Gastmannschaft:</t>
  </si>
  <si>
    <t>Name Vorname</t>
  </si>
  <si>
    <t>Fe</t>
  </si>
  <si>
    <t>Volle</t>
  </si>
  <si>
    <t>Abr</t>
  </si>
  <si>
    <t>Ges</t>
  </si>
  <si>
    <t>SaP</t>
  </si>
  <si>
    <t>MaP</t>
  </si>
  <si>
    <t>Awsp. Name Vorname</t>
  </si>
  <si>
    <t>Bayerischer Sportkegler- und Bowlingverband e.V.</t>
  </si>
  <si>
    <t>Ergebnis</t>
  </si>
  <si>
    <t>Paß-Nr./Geb.</t>
  </si>
  <si>
    <t>Uhr</t>
  </si>
  <si>
    <t>Spielklasse:</t>
  </si>
  <si>
    <t>Mannschaftsergebnis:</t>
  </si>
  <si>
    <t>Endergebnis:</t>
  </si>
  <si>
    <t>Gastmannschaft</t>
  </si>
  <si>
    <t>Schiedsrichter / Paß-Nr.</t>
  </si>
  <si>
    <t>1) B a h  n - / K u g e l n  i n  O r d n u  n g  -  2) P ä s s e  i n  O r d n u n g  -  3) P r o t e s t  -  4) V e r l e t z u n g / A u s w e c h s l u n g  -  5) V e r w a r n u n g  -  6) S o n s t i g e s</t>
  </si>
  <si>
    <t>Bemerkung zu:</t>
  </si>
  <si>
    <t>Ort / Bahnanlage:</t>
  </si>
  <si>
    <t>Spielbericht 120 Wurf (4er)</t>
  </si>
  <si>
    <t>Spielleiter Kreispokal - Dominik Danzl</t>
  </si>
  <si>
    <t>Kreispokal</t>
  </si>
  <si>
    <t>Runde 1</t>
  </si>
  <si>
    <t>spielleiter.pokal@kreis-altdorf.de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</si>
</sst>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.0"/>
  </numFmts>
  <fonts count="11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 applyProtection="1">
      <alignment horizontal="right" vertical="center"/>
      <protection locked="0"/>
    </xf>
    <xf numFmtId="165" fontId="1" fillId="0" borderId="1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" fontId="1" fillId="0" borderId="11" xfId="0" applyNumberFormat="1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vertical="center"/>
    </xf>
    <xf numFmtId="165" fontId="10" fillId="0" borderId="15" xfId="0" applyNumberFormat="1" applyFont="1" applyBorder="1" applyAlignment="1">
      <alignment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14" fontId="1" fillId="0" borderId="8" xfId="0" applyNumberFormat="1" applyFont="1" applyBorder="1" applyAlignment="1" applyProtection="1">
      <alignment horizontal="left" vertical="center"/>
      <protection locked="0"/>
    </xf>
    <xf numFmtId="14" fontId="1" fillId="0" borderId="16" xfId="0" applyNumberFormat="1" applyFont="1" applyBorder="1" applyAlignment="1" applyProtection="1">
      <alignment horizontal="left" vertical="center"/>
      <protection locked="0"/>
    </xf>
    <xf numFmtId="165" fontId="7" fillId="0" borderId="1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 applyProtection="1">
      <alignment horizontal="left" vertical="center"/>
      <protection locked="0"/>
    </xf>
    <xf numFmtId="1" fontId="6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1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65" fontId="6" fillId="0" borderId="19" xfId="0" applyNumberFormat="1" applyFont="1" applyBorder="1" applyAlignment="1">
      <alignment horizontal="right" vertical="center"/>
    </xf>
    <xf numFmtId="165" fontId="6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2" fontId="7" fillId="0" borderId="0" xfId="0" applyNumberFormat="1" applyFont="1" applyAlignment="1" applyProtection="1">
      <alignment horizontal="right" vertical="center"/>
      <protection locked="0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165" fontId="6" fillId="0" borderId="2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7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right" vertical="center"/>
    </xf>
    <xf numFmtId="0" fontId="1" fillId="0" borderId="29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7" fillId="0" borderId="18" xfId="0" applyFont="1" applyBorder="1" applyAlignment="1" applyProtection="1">
      <alignment horizontal="left"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504825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A4" sqref="A4:F4"/>
    </sheetView>
  </sheetViews>
  <sheetFormatPr defaultColWidth="11.421875" defaultRowHeight="12.75"/>
  <cols>
    <col min="1" max="1" width="9.7109375" style="1" customWidth="1"/>
    <col min="2" max="4" width="8.7109375" style="1" customWidth="1"/>
    <col min="5" max="8" width="5.7109375" style="1" customWidth="1"/>
    <col min="9" max="10" width="4.7109375" style="1" customWidth="1"/>
    <col min="11" max="11" width="2.7109375" style="1" customWidth="1"/>
    <col min="12" max="12" width="9.7109375" style="1" customWidth="1"/>
    <col min="13" max="15" width="8.7109375" style="1" customWidth="1"/>
    <col min="16" max="19" width="5.7109375" style="1" customWidth="1"/>
    <col min="20" max="21" width="4.7109375" style="1" customWidth="1"/>
    <col min="22" max="16384" width="11.421875" style="1" customWidth="1"/>
  </cols>
  <sheetData>
    <row r="1" spans="2:21" s="3" customFormat="1" ht="51" customHeight="1">
      <c r="B1" s="70" t="s">
        <v>15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2" t="s">
        <v>27</v>
      </c>
      <c r="P1" s="72"/>
      <c r="Q1" s="72"/>
      <c r="R1" s="72"/>
      <c r="S1" s="72"/>
      <c r="T1" s="72"/>
      <c r="U1" s="72"/>
    </row>
    <row r="2" spans="1:21" s="5" customFormat="1" ht="15" customHeight="1">
      <c r="A2" s="41" t="s">
        <v>28</v>
      </c>
      <c r="B2" s="41"/>
      <c r="C2" s="41"/>
      <c r="D2" s="41"/>
      <c r="E2" s="41"/>
      <c r="F2" s="41"/>
      <c r="G2" s="43" t="s">
        <v>26</v>
      </c>
      <c r="H2" s="43"/>
      <c r="I2" s="43"/>
      <c r="J2" s="43"/>
      <c r="L2" s="57"/>
      <c r="M2" s="57"/>
      <c r="N2" s="57"/>
      <c r="O2" s="57"/>
      <c r="R2" s="4" t="s">
        <v>1</v>
      </c>
      <c r="S2" s="71"/>
      <c r="T2" s="71"/>
      <c r="U2" s="71"/>
    </row>
    <row r="3" spans="1:21" s="5" customFormat="1" ht="15" customHeight="1" thickBot="1">
      <c r="A3" s="40" t="s">
        <v>31</v>
      </c>
      <c r="B3" s="40"/>
      <c r="C3" s="40"/>
      <c r="D3" s="40"/>
      <c r="E3" s="40"/>
      <c r="F3" s="40"/>
      <c r="G3" s="43" t="s">
        <v>19</v>
      </c>
      <c r="H3" s="43"/>
      <c r="I3" s="43"/>
      <c r="J3" s="43"/>
      <c r="L3" s="57" t="s">
        <v>29</v>
      </c>
      <c r="M3" s="57"/>
      <c r="N3" s="57"/>
      <c r="O3" s="57"/>
      <c r="R3" s="4" t="s">
        <v>0</v>
      </c>
      <c r="S3" s="53"/>
      <c r="T3" s="53"/>
      <c r="U3" s="39" t="s">
        <v>18</v>
      </c>
    </row>
    <row r="4" spans="1:21" s="5" customFormat="1" ht="15" customHeight="1" thickBot="1">
      <c r="A4" s="40"/>
      <c r="B4" s="40"/>
      <c r="C4" s="40"/>
      <c r="D4" s="40"/>
      <c r="E4" s="40"/>
      <c r="F4" s="40"/>
      <c r="G4" s="42" t="s">
        <v>3</v>
      </c>
      <c r="H4" s="42"/>
      <c r="I4" s="42"/>
      <c r="J4" s="42"/>
      <c r="L4" s="57" t="s">
        <v>30</v>
      </c>
      <c r="M4" s="57"/>
      <c r="N4" s="57"/>
      <c r="O4" s="57"/>
      <c r="R4" s="4" t="s">
        <v>2</v>
      </c>
      <c r="S4" s="53"/>
      <c r="T4" s="53"/>
      <c r="U4" s="39" t="s">
        <v>18</v>
      </c>
    </row>
    <row r="5" spans="1:21" s="7" customFormat="1" ht="15" customHeight="1" thickBot="1">
      <c r="A5" s="59" t="s">
        <v>5</v>
      </c>
      <c r="B5" s="60"/>
      <c r="C5" s="51"/>
      <c r="D5" s="51"/>
      <c r="E5" s="51"/>
      <c r="F5" s="51"/>
      <c r="G5" s="51"/>
      <c r="H5" s="51"/>
      <c r="I5" s="51"/>
      <c r="J5" s="52"/>
      <c r="K5" s="9"/>
      <c r="L5" s="61" t="s">
        <v>6</v>
      </c>
      <c r="M5" s="62"/>
      <c r="N5" s="51"/>
      <c r="O5" s="51"/>
      <c r="P5" s="51"/>
      <c r="Q5" s="51"/>
      <c r="R5" s="51"/>
      <c r="S5" s="51"/>
      <c r="T5" s="51"/>
      <c r="U5" s="52"/>
    </row>
    <row r="6" spans="1:21" s="2" customFormat="1" ht="12" customHeight="1">
      <c r="A6" s="17" t="s">
        <v>17</v>
      </c>
      <c r="B6" s="46" t="s">
        <v>7</v>
      </c>
      <c r="C6" s="46"/>
      <c r="D6" s="46"/>
      <c r="E6" s="18" t="s">
        <v>8</v>
      </c>
      <c r="F6" s="18" t="s">
        <v>9</v>
      </c>
      <c r="G6" s="18" t="s">
        <v>10</v>
      </c>
      <c r="H6" s="18" t="s">
        <v>11</v>
      </c>
      <c r="I6" s="19" t="s">
        <v>12</v>
      </c>
      <c r="J6" s="15" t="s">
        <v>13</v>
      </c>
      <c r="K6" s="10"/>
      <c r="L6" s="17" t="s">
        <v>17</v>
      </c>
      <c r="M6" s="46" t="s">
        <v>7</v>
      </c>
      <c r="N6" s="46"/>
      <c r="O6" s="46"/>
      <c r="P6" s="18" t="s">
        <v>8</v>
      </c>
      <c r="Q6" s="18" t="s">
        <v>9</v>
      </c>
      <c r="R6" s="18" t="s">
        <v>10</v>
      </c>
      <c r="S6" s="18" t="s">
        <v>11</v>
      </c>
      <c r="T6" s="27" t="s">
        <v>12</v>
      </c>
      <c r="U6" s="15" t="s">
        <v>13</v>
      </c>
    </row>
    <row r="7" spans="1:21" ht="12" customHeight="1">
      <c r="A7" s="33"/>
      <c r="B7" s="47"/>
      <c r="C7" s="47"/>
      <c r="D7" s="47"/>
      <c r="E7" s="22"/>
      <c r="F7" s="22"/>
      <c r="G7" s="22"/>
      <c r="H7" s="21">
        <f>IF(SUM(F7:G7)&gt;0,SUM(F7:G7),IF(AND(S7&lt;&gt;"",SUM(F7:G7)=0),0,""))</f>
      </c>
      <c r="I7" s="23">
        <f>IF(OR(AND(H7&lt;&gt;"",S7=""),AND(H7&lt;&gt;"",S7&lt;&gt;"",H7&gt;S7)),1,IF(OR(AND(S7&lt;&gt;"",H7=""),AND(H7&lt;&gt;"",S7&lt;&gt;"",S7&gt;H7)),0,IF(AND(H7&lt;&gt;"",S7&lt;&gt;"",H7=S7),0.5,"")))</f>
      </c>
      <c r="J7" s="58">
        <f>IF(OR(I12&lt;&gt;"",T12&lt;&gt;""),IF(OR(I12&gt;T12,T12=""),1,IF(AND(I12=T12,H12&gt;S12),1,IF(AND(I12=T12,H12=S12),0.5,0))),"")</f>
      </c>
      <c r="K7" s="10"/>
      <c r="L7" s="33"/>
      <c r="M7" s="47"/>
      <c r="N7" s="47"/>
      <c r="O7" s="47"/>
      <c r="P7" s="22"/>
      <c r="Q7" s="22"/>
      <c r="R7" s="22"/>
      <c r="S7" s="21">
        <f>IF(SUM(Q7:R7)&gt;0,SUM(Q7:R7),IF(AND(SUM(F7:G7)&gt;0,SUM(Q7:R7)=0),0,""))</f>
      </c>
      <c r="T7" s="28">
        <f>IF(OR(AND(S7&lt;&gt;"",H7=""),AND(H7&lt;&gt;"",S7&lt;&gt;"",S7&gt;H7)),1,IF(OR(AND(H7&lt;&gt;"",S7=""),AND(H7&lt;&gt;"",S7&lt;&gt;"",H7&gt;S7)),0,IF(AND(H7&lt;&gt;"",S7&lt;&gt;"",H7=S7),0.5,"")))</f>
      </c>
      <c r="U7" s="49">
        <f>IF(OR(I12&lt;&gt;"",T12&lt;&gt;""),IF(OR(I12&lt;T12,I12=""),1,IF(AND(I12=T12,H12&lt;S12),1,IF(AND(I12=T12,H12=S12),0.5,0))),"")</f>
      </c>
    </row>
    <row r="8" spans="1:21" ht="12" customHeight="1">
      <c r="A8" s="34"/>
      <c r="B8" s="47"/>
      <c r="C8" s="47"/>
      <c r="D8" s="47"/>
      <c r="E8" s="22"/>
      <c r="F8" s="22"/>
      <c r="G8" s="22"/>
      <c r="H8" s="21">
        <f>IF(SUM(F8:G8)&gt;0,SUM(F8:G8),IF(AND(S8&lt;&gt;"",SUM(F8:G8)=0),0,""))</f>
      </c>
      <c r="I8" s="23">
        <f>IF(OR(AND(H8&lt;&gt;"",S8=""),AND(H8&lt;&gt;"",S8&lt;&gt;"",H8&gt;S8)),1,IF(OR(AND(S8&lt;&gt;"",H8=""),AND(H8&lt;&gt;"",S8&lt;&gt;"",S8&gt;H8)),0,IF(AND(H8&lt;&gt;"",S8&lt;&gt;"",H8=S8),0.5,"")))</f>
      </c>
      <c r="J8" s="49"/>
      <c r="K8" s="10"/>
      <c r="L8" s="34"/>
      <c r="M8" s="47"/>
      <c r="N8" s="47"/>
      <c r="O8" s="47"/>
      <c r="P8" s="22"/>
      <c r="Q8" s="22"/>
      <c r="R8" s="22"/>
      <c r="S8" s="21">
        <f>IF(SUM(Q8:R8)&gt;0,SUM(Q8:R8),IF(AND(SUM(F8:G8)&gt;0,SUM(Q8:R8)=0),0,""))</f>
      </c>
      <c r="T8" s="28">
        <f>IF(OR(AND(S8&lt;&gt;"",H8=""),AND(H8&lt;&gt;"",S8&lt;&gt;"",S8&gt;H8)),1,IF(OR(AND(H8&lt;&gt;"",S8=""),AND(H8&lt;&gt;"",S8&lt;&gt;"",H8&gt;S8)),0,IF(AND(H8&lt;&gt;"",S8&lt;&gt;"",H8=S8),0.5,"")))</f>
      </c>
      <c r="U8" s="49"/>
    </row>
    <row r="9" spans="1:21" s="2" customFormat="1" ht="12" customHeight="1">
      <c r="A9" s="20" t="s">
        <v>17</v>
      </c>
      <c r="B9" s="45" t="s">
        <v>14</v>
      </c>
      <c r="C9" s="45"/>
      <c r="D9" s="45"/>
      <c r="E9" s="24" t="s">
        <v>8</v>
      </c>
      <c r="F9" s="24" t="s">
        <v>9</v>
      </c>
      <c r="G9" s="24" t="s">
        <v>10</v>
      </c>
      <c r="H9" s="24" t="s">
        <v>11</v>
      </c>
      <c r="I9" s="25" t="s">
        <v>12</v>
      </c>
      <c r="J9" s="49"/>
      <c r="K9" s="10"/>
      <c r="L9" s="20" t="s">
        <v>17</v>
      </c>
      <c r="M9" s="45" t="s">
        <v>14</v>
      </c>
      <c r="N9" s="45"/>
      <c r="O9" s="45"/>
      <c r="P9" s="24" t="s">
        <v>8</v>
      </c>
      <c r="Q9" s="24" t="s">
        <v>9</v>
      </c>
      <c r="R9" s="24" t="s">
        <v>10</v>
      </c>
      <c r="S9" s="24" t="s">
        <v>11</v>
      </c>
      <c r="T9" s="29" t="s">
        <v>12</v>
      </c>
      <c r="U9" s="49"/>
    </row>
    <row r="10" spans="1:21" ht="12" customHeight="1">
      <c r="A10" s="33"/>
      <c r="B10" s="47"/>
      <c r="C10" s="47"/>
      <c r="D10" s="47"/>
      <c r="E10" s="22"/>
      <c r="F10" s="22"/>
      <c r="G10" s="22"/>
      <c r="H10" s="21">
        <f>IF(SUM(F10:G10)&gt;0,SUM(F10:G10),IF(AND(S10&lt;&gt;"",SUM(F10:G10)=0),0,""))</f>
      </c>
      <c r="I10" s="23">
        <f>IF(OR(AND(H10&lt;&gt;"",S10=""),AND(H10&lt;&gt;"",S10&lt;&gt;"",H10&gt;S10)),1,IF(OR(AND(S10&lt;&gt;"",H10=""),AND(H10&lt;&gt;"",S10&lt;&gt;"",S10&gt;H10)),0,IF(AND(H10&lt;&gt;"",S10&lt;&gt;"",H10=S10),0.5,"")))</f>
      </c>
      <c r="J10" s="49"/>
      <c r="K10" s="11"/>
      <c r="L10" s="37"/>
      <c r="M10" s="47"/>
      <c r="N10" s="47"/>
      <c r="O10" s="47"/>
      <c r="P10" s="22"/>
      <c r="Q10" s="22"/>
      <c r="R10" s="22"/>
      <c r="S10" s="21">
        <f>IF(SUM(Q10:R10)&gt;0,SUM(Q10:R10),IF(AND(SUM(F10:G10)&gt;0,SUM(Q10:R10)=0),0,""))</f>
      </c>
      <c r="T10" s="28">
        <f>IF(OR(AND(S10&lt;&gt;"",H10=""),AND(H10&lt;&gt;"",S10&lt;&gt;"",S10&gt;H10)),1,IF(OR(AND(H10&lt;&gt;"",S10=""),AND(H10&lt;&gt;"",S10&lt;&gt;"",H10&gt;S10)),0,IF(AND(H10&lt;&gt;"",S10&lt;&gt;"",H10=S10),0.5,"")))</f>
      </c>
      <c r="U10" s="49"/>
    </row>
    <row r="11" spans="1:21" ht="12" customHeight="1">
      <c r="A11" s="35"/>
      <c r="B11" s="48"/>
      <c r="C11" s="48"/>
      <c r="D11" s="48"/>
      <c r="E11" s="26"/>
      <c r="F11" s="26"/>
      <c r="G11" s="26"/>
      <c r="H11" s="21">
        <f>IF(SUM(F11:G11)&gt;0,SUM(F11:G11),IF(AND(S11&lt;&gt;"",SUM(F11:G11)=0),0,""))</f>
      </c>
      <c r="I11" s="23">
        <f>IF(OR(AND(H11&lt;&gt;"",S11=""),AND(H11&lt;&gt;"",S11&lt;&gt;"",H11&gt;S11)),1,IF(OR(AND(S11&lt;&gt;"",H11=""),AND(H11&lt;&gt;"",S11&lt;&gt;"",S11&gt;H11)),0,IF(AND(H11&lt;&gt;"",S11&lt;&gt;"",H11=S11),0.5,"")))</f>
      </c>
      <c r="J11" s="49"/>
      <c r="K11" s="11"/>
      <c r="L11" s="37"/>
      <c r="M11" s="47"/>
      <c r="N11" s="47"/>
      <c r="O11" s="47"/>
      <c r="P11" s="22"/>
      <c r="Q11" s="22"/>
      <c r="R11" s="22"/>
      <c r="S11" s="21">
        <f>IF(SUM(Q11:R11)&gt;0,SUM(Q11:R11),IF(AND(SUM(F11:G11)&gt;0,SUM(Q11:R11)=0),0,""))</f>
      </c>
      <c r="T11" s="28">
        <f>IF(OR(AND(S11&lt;&gt;"",H11=""),AND(H11&lt;&gt;"",S11&lt;&gt;"",S11&gt;H11)),1,IF(OR(AND(H11&lt;&gt;"",S11=""),AND(H11&lt;&gt;"",S11&lt;&gt;"",H11&gt;S11)),0,IF(AND(H11&lt;&gt;"",S11&lt;&gt;"",H11=S11),0.5,"")))</f>
      </c>
      <c r="U11" s="49"/>
    </row>
    <row r="12" spans="1:21" ht="15" customHeight="1" thickBot="1">
      <c r="A12" s="54" t="s">
        <v>16</v>
      </c>
      <c r="B12" s="55"/>
      <c r="C12" s="55"/>
      <c r="D12" s="56"/>
      <c r="E12" s="38">
        <f>IF(SUM(E7:E11)&gt;0,SUM(E7:E11),"")</f>
      </c>
      <c r="F12" s="38">
        <f>IF(SUM(F7:F11)&gt;0,SUM(F7:F11),"")</f>
      </c>
      <c r="G12" s="38">
        <f>IF(SUM(G7:G11)&gt;0,SUM(G7:G11),"")</f>
      </c>
      <c r="H12" s="38">
        <f>IF(OR(SUM(H7:H11),SUM(Q7:R11)),SUM(H7:H11),"")</f>
      </c>
      <c r="I12" s="16">
        <f>IF(OR(H12&lt;&gt;"",T12&lt;&gt;""),SUM(I7:I11),"")</f>
      </c>
      <c r="J12" s="50"/>
      <c r="K12" s="12"/>
      <c r="L12" s="54" t="s">
        <v>16</v>
      </c>
      <c r="M12" s="55"/>
      <c r="N12" s="55"/>
      <c r="O12" s="56"/>
      <c r="P12" s="38">
        <f>IF(SUM(P7:P11)&gt;0,SUM(P7:P11),"")</f>
      </c>
      <c r="Q12" s="38">
        <f>IF(SUM(Q7:Q11)&gt;0,SUM(Q7:Q11),"")</f>
      </c>
      <c r="R12" s="38">
        <f>IF(SUM(R7:R11)&gt;0,SUM(R7:R11),"")</f>
      </c>
      <c r="S12" s="38">
        <f>IF(OR(SUM(S7:S11),SUM(F7:G11)),SUM(S7:S11),"")</f>
      </c>
      <c r="T12" s="16">
        <f>IF(OR(S12&lt;&gt;"",H12&lt;&gt;""),SUM(T7:T11),"")</f>
      </c>
      <c r="U12" s="50"/>
    </row>
    <row r="13" spans="1:21" s="2" customFormat="1" ht="12" customHeight="1">
      <c r="A13" s="17" t="s">
        <v>17</v>
      </c>
      <c r="B13" s="46" t="s">
        <v>7</v>
      </c>
      <c r="C13" s="46"/>
      <c r="D13" s="46"/>
      <c r="E13" s="18" t="s">
        <v>8</v>
      </c>
      <c r="F13" s="18" t="s">
        <v>9</v>
      </c>
      <c r="G13" s="18" t="s">
        <v>10</v>
      </c>
      <c r="H13" s="18" t="s">
        <v>11</v>
      </c>
      <c r="I13" s="19" t="s">
        <v>12</v>
      </c>
      <c r="J13" s="15" t="s">
        <v>13</v>
      </c>
      <c r="K13" s="10"/>
      <c r="L13" s="17" t="s">
        <v>17</v>
      </c>
      <c r="M13" s="46" t="s">
        <v>7</v>
      </c>
      <c r="N13" s="46"/>
      <c r="O13" s="46"/>
      <c r="P13" s="18" t="s">
        <v>8</v>
      </c>
      <c r="Q13" s="18" t="s">
        <v>9</v>
      </c>
      <c r="R13" s="18" t="s">
        <v>10</v>
      </c>
      <c r="S13" s="18" t="s">
        <v>11</v>
      </c>
      <c r="T13" s="27" t="s">
        <v>12</v>
      </c>
      <c r="U13" s="15" t="s">
        <v>13</v>
      </c>
    </row>
    <row r="14" spans="1:21" ht="12" customHeight="1">
      <c r="A14" s="33"/>
      <c r="B14" s="47"/>
      <c r="C14" s="47"/>
      <c r="D14" s="47"/>
      <c r="E14" s="22"/>
      <c r="F14" s="22"/>
      <c r="G14" s="22"/>
      <c r="H14" s="21">
        <f>IF(SUM(F14:G14)&gt;0,SUM(F14:G14),IF(AND(S14&lt;&gt;"",SUM(F14:G14)=0),0,""))</f>
      </c>
      <c r="I14" s="23">
        <f>IF(OR(AND(H14&lt;&gt;"",S14=""),AND(H14&lt;&gt;"",S14&lt;&gt;"",H14&gt;S14)),1,IF(OR(AND(S14&lt;&gt;"",H14=""),AND(H14&lt;&gt;"",S14&lt;&gt;"",S14&gt;H14)),0,IF(AND(H14&lt;&gt;"",S14&lt;&gt;"",H14=S14),0.5,"")))</f>
      </c>
      <c r="J14" s="58">
        <f>IF(OR(I19&lt;&gt;"",T19&lt;&gt;""),IF(OR(I19&gt;T19,T19=""),1,IF(AND(I19=T19,H19&gt;S19),1,IF(AND(I19=T19,H19=S19),0.5,0))),"")</f>
      </c>
      <c r="K14" s="10"/>
      <c r="L14" s="37"/>
      <c r="M14" s="47"/>
      <c r="N14" s="47"/>
      <c r="O14" s="47"/>
      <c r="P14" s="22"/>
      <c r="Q14" s="22"/>
      <c r="R14" s="22"/>
      <c r="S14" s="21">
        <f>IF(SUM(Q14:R14)&gt;0,SUM(Q14:R14),IF(AND(SUM(F14:G14)&gt;0,SUM(Q14:R14)=0),0,""))</f>
      </c>
      <c r="T14" s="28">
        <f>IF(OR(AND(S14&lt;&gt;"",H14=""),AND(H14&lt;&gt;"",S14&lt;&gt;"",S14&gt;H14)),1,IF(OR(AND(H14&lt;&gt;"",S14=""),AND(H14&lt;&gt;"",S14&lt;&gt;"",H14&gt;S14)),0,IF(AND(H14&lt;&gt;"",S14&lt;&gt;"",H14=S14),0.5,"")))</f>
      </c>
      <c r="U14" s="49">
        <f>IF(OR(I19&lt;&gt;"",T19&lt;&gt;""),IF(OR(I19&lt;T19,I19=""),1,IF(AND(I19=T19,H19&lt;S19),1,IF(AND(I19=T19,H19=S19),0.5,0))),"")</f>
      </c>
    </row>
    <row r="15" spans="1:21" ht="12" customHeight="1">
      <c r="A15" s="35"/>
      <c r="B15" s="48"/>
      <c r="C15" s="48"/>
      <c r="D15" s="48"/>
      <c r="E15" s="22"/>
      <c r="F15" s="22"/>
      <c r="G15" s="22"/>
      <c r="H15" s="21">
        <f>IF(SUM(F15:G15)&gt;0,SUM(F15:G15),IF(AND(S15&lt;&gt;"",SUM(F15:G15)=0),0,""))</f>
      </c>
      <c r="I15" s="23">
        <f>IF(OR(AND(H15&lt;&gt;"",S15=""),AND(H15&lt;&gt;"",S15&lt;&gt;"",H15&gt;S15)),1,IF(OR(AND(S15&lt;&gt;"",H15=""),AND(H15&lt;&gt;"",S15&lt;&gt;"",S15&gt;H15)),0,IF(AND(H15&lt;&gt;"",S15&lt;&gt;"",H15=S15),0.5,"")))</f>
      </c>
      <c r="J15" s="49"/>
      <c r="K15" s="10"/>
      <c r="L15" s="37"/>
      <c r="M15" s="47"/>
      <c r="N15" s="47"/>
      <c r="O15" s="47"/>
      <c r="P15" s="22"/>
      <c r="Q15" s="22"/>
      <c r="R15" s="22"/>
      <c r="S15" s="21">
        <f>IF(SUM(Q15:R15)&gt;0,SUM(Q15:R15),IF(AND(SUM(F15:G15)&gt;0,SUM(Q15:R15)=0),0,""))</f>
      </c>
      <c r="T15" s="28">
        <f>IF(OR(AND(S15&lt;&gt;"",H15=""),AND(H15&lt;&gt;"",S15&lt;&gt;"",S15&gt;H15)),1,IF(OR(AND(H15&lt;&gt;"",S15=""),AND(H15&lt;&gt;"",S15&lt;&gt;"",H15&gt;S15)),0,IF(AND(H15&lt;&gt;"",S15&lt;&gt;"",H15=S15),0.5,"")))</f>
      </c>
      <c r="U15" s="49"/>
    </row>
    <row r="16" spans="1:21" s="2" customFormat="1" ht="12" customHeight="1">
      <c r="A16" s="20" t="s">
        <v>17</v>
      </c>
      <c r="B16" s="45" t="s">
        <v>14</v>
      </c>
      <c r="C16" s="45"/>
      <c r="D16" s="45"/>
      <c r="E16" s="24" t="s">
        <v>8</v>
      </c>
      <c r="F16" s="24" t="s">
        <v>9</v>
      </c>
      <c r="G16" s="24" t="s">
        <v>10</v>
      </c>
      <c r="H16" s="24" t="s">
        <v>11</v>
      </c>
      <c r="I16" s="25" t="s">
        <v>12</v>
      </c>
      <c r="J16" s="49"/>
      <c r="K16" s="10"/>
      <c r="L16" s="20" t="s">
        <v>17</v>
      </c>
      <c r="M16" s="45" t="s">
        <v>14</v>
      </c>
      <c r="N16" s="45"/>
      <c r="O16" s="45"/>
      <c r="P16" s="24" t="s">
        <v>8</v>
      </c>
      <c r="Q16" s="24" t="s">
        <v>9</v>
      </c>
      <c r="R16" s="24" t="s">
        <v>10</v>
      </c>
      <c r="S16" s="24" t="s">
        <v>11</v>
      </c>
      <c r="T16" s="29" t="s">
        <v>12</v>
      </c>
      <c r="U16" s="49"/>
    </row>
    <row r="17" spans="1:21" ht="12" customHeight="1">
      <c r="A17" s="33"/>
      <c r="B17" s="47"/>
      <c r="C17" s="47"/>
      <c r="D17" s="47"/>
      <c r="E17" s="22"/>
      <c r="F17" s="22"/>
      <c r="G17" s="22"/>
      <c r="H17" s="21">
        <f>IF(SUM(F17:G17)&gt;0,SUM(F17:G17),IF(AND(S17&lt;&gt;"",SUM(F17:G17)=0),0,""))</f>
      </c>
      <c r="I17" s="23">
        <f>IF(OR(AND(H17&lt;&gt;"",S17=""),AND(H17&lt;&gt;"",S17&lt;&gt;"",H17&gt;S17)),1,IF(OR(AND(S17&lt;&gt;"",H17=""),AND(H17&lt;&gt;"",S17&lt;&gt;"",S17&gt;H17)),0,IF(AND(H17&lt;&gt;"",S17&lt;&gt;"",H17=S17),0.5,"")))</f>
      </c>
      <c r="J17" s="49"/>
      <c r="K17" s="11"/>
      <c r="L17" s="33"/>
      <c r="M17" s="47"/>
      <c r="N17" s="47"/>
      <c r="O17" s="47"/>
      <c r="P17" s="22"/>
      <c r="Q17" s="22"/>
      <c r="R17" s="22"/>
      <c r="S17" s="21">
        <f>IF(SUM(Q17:R17)&gt;0,SUM(Q17:R17),IF(AND(SUM(F17:G17)&gt;0,SUM(Q17:R17)=0),0,""))</f>
      </c>
      <c r="T17" s="28">
        <f>IF(OR(AND(S17&lt;&gt;"",H17=""),AND(H17&lt;&gt;"",S17&lt;&gt;"",S17&gt;H17)),1,IF(OR(AND(H17&lt;&gt;"",S17=""),AND(H17&lt;&gt;"",S17&lt;&gt;"",H17&gt;S17)),0,IF(AND(H17&lt;&gt;"",S17&lt;&gt;"",H17=S17),0.5,"")))</f>
      </c>
      <c r="U17" s="49"/>
    </row>
    <row r="18" spans="1:21" ht="12" customHeight="1">
      <c r="A18" s="35"/>
      <c r="B18" s="48"/>
      <c r="C18" s="48"/>
      <c r="D18" s="48"/>
      <c r="E18" s="26"/>
      <c r="F18" s="26"/>
      <c r="G18" s="26"/>
      <c r="H18" s="21">
        <f>IF(SUM(F18:G18)&gt;0,SUM(F18:G18),IF(AND(S18&lt;&gt;"",SUM(F18:G18)=0),0,""))</f>
      </c>
      <c r="I18" s="23">
        <f>IF(OR(AND(H18&lt;&gt;"",S18=""),AND(H18&lt;&gt;"",S18&lt;&gt;"",H18&gt;S18)),1,IF(OR(AND(S18&lt;&gt;"",H18=""),AND(H18&lt;&gt;"",S18&lt;&gt;"",S18&gt;H18)),0,IF(AND(H18&lt;&gt;"",S18&lt;&gt;"",H18=S18),0.5,"")))</f>
      </c>
      <c r="J18" s="49"/>
      <c r="K18" s="11"/>
      <c r="L18" s="34"/>
      <c r="M18" s="47"/>
      <c r="N18" s="47"/>
      <c r="O18" s="47"/>
      <c r="P18" s="22"/>
      <c r="Q18" s="22"/>
      <c r="R18" s="22"/>
      <c r="S18" s="21">
        <f>IF(SUM(Q18:R18)&gt;0,SUM(Q18:R18),IF(AND(SUM(F18:G18)&gt;0,SUM(Q18:R18)=0),0,""))</f>
      </c>
      <c r="T18" s="28">
        <f>IF(OR(AND(S18&lt;&gt;"",H18=""),AND(H18&lt;&gt;"",S18&lt;&gt;"",S18&gt;H18)),1,IF(OR(AND(H18&lt;&gt;"",S18=""),AND(H18&lt;&gt;"",S18&lt;&gt;"",H18&gt;S18)),0,IF(AND(H18&lt;&gt;"",S18&lt;&gt;"",H18=S18),0.5,"")))</f>
      </c>
      <c r="U18" s="49"/>
    </row>
    <row r="19" spans="1:21" ht="15" customHeight="1" thickBot="1">
      <c r="A19" s="54" t="s">
        <v>16</v>
      </c>
      <c r="B19" s="55"/>
      <c r="C19" s="55"/>
      <c r="D19" s="56"/>
      <c r="E19" s="38">
        <f>IF(SUM(E14:E18)&gt;0,SUM(E14:E18),"")</f>
      </c>
      <c r="F19" s="38">
        <f>IF(SUM(F14:F18)&gt;0,SUM(F14:F18),"")</f>
      </c>
      <c r="G19" s="38">
        <f>IF(SUM(G14:G18)&gt;0,SUM(G14:G18),"")</f>
      </c>
      <c r="H19" s="38">
        <f>IF(OR(SUM(H14:H18),SUM(Q14:R18)),SUM(H14:H18),"")</f>
      </c>
      <c r="I19" s="16">
        <f>IF(OR(H19&lt;&gt;"",T19&lt;&gt;""),SUM(I14:I18),"")</f>
      </c>
      <c r="J19" s="50"/>
      <c r="K19" s="12"/>
      <c r="L19" s="54" t="s">
        <v>16</v>
      </c>
      <c r="M19" s="55"/>
      <c r="N19" s="55"/>
      <c r="O19" s="56"/>
      <c r="P19" s="38">
        <f>IF(SUM(P14:P18)&gt;0,SUM(P14:P18),"")</f>
      </c>
      <c r="Q19" s="38">
        <f>IF(SUM(Q14:Q18)&gt;0,SUM(Q14:Q18),"")</f>
      </c>
      <c r="R19" s="38">
        <f>IF(SUM(R14:R18)&gt;0,SUM(R14:R18),"")</f>
      </c>
      <c r="S19" s="38">
        <f>IF(OR(SUM(S14:S18),SUM(F14:G18)),SUM(S14:S18),"")</f>
      </c>
      <c r="T19" s="16">
        <f>IF(OR(S19&lt;&gt;"",H19&lt;&gt;""),SUM(T14:T18),"")</f>
      </c>
      <c r="U19" s="50"/>
    </row>
    <row r="20" spans="1:21" s="2" customFormat="1" ht="12" customHeight="1">
      <c r="A20" s="17" t="s">
        <v>17</v>
      </c>
      <c r="B20" s="46" t="s">
        <v>7</v>
      </c>
      <c r="C20" s="46"/>
      <c r="D20" s="46"/>
      <c r="E20" s="18" t="s">
        <v>8</v>
      </c>
      <c r="F20" s="18" t="s">
        <v>9</v>
      </c>
      <c r="G20" s="18" t="s">
        <v>10</v>
      </c>
      <c r="H20" s="18" t="s">
        <v>11</v>
      </c>
      <c r="I20" s="19" t="s">
        <v>12</v>
      </c>
      <c r="J20" s="15" t="s">
        <v>13</v>
      </c>
      <c r="K20" s="10"/>
      <c r="L20" s="17" t="s">
        <v>17</v>
      </c>
      <c r="M20" s="46" t="s">
        <v>7</v>
      </c>
      <c r="N20" s="46"/>
      <c r="O20" s="46"/>
      <c r="P20" s="18" t="s">
        <v>8</v>
      </c>
      <c r="Q20" s="18" t="s">
        <v>9</v>
      </c>
      <c r="R20" s="18" t="s">
        <v>10</v>
      </c>
      <c r="S20" s="18" t="s">
        <v>11</v>
      </c>
      <c r="T20" s="27" t="s">
        <v>12</v>
      </c>
      <c r="U20" s="15" t="s">
        <v>13</v>
      </c>
    </row>
    <row r="21" spans="1:21" ht="12" customHeight="1">
      <c r="A21" s="33"/>
      <c r="B21" s="47"/>
      <c r="C21" s="47"/>
      <c r="D21" s="47"/>
      <c r="E21" s="22"/>
      <c r="F21" s="22"/>
      <c r="G21" s="22"/>
      <c r="H21" s="21">
        <f>IF(SUM(F21:G21)&gt;0,SUM(F21:G21),IF(AND(S21&lt;&gt;"",SUM(F21:G21)=0),0,""))</f>
      </c>
      <c r="I21" s="23">
        <f>IF(OR(AND(H21&lt;&gt;"",S21=""),AND(H21&lt;&gt;"",S21&lt;&gt;"",H21&gt;S21)),1,IF(OR(AND(S21&lt;&gt;"",H21=""),AND(H21&lt;&gt;"",S21&lt;&gt;"",S21&gt;H21)),0,IF(AND(H21&lt;&gt;"",S21&lt;&gt;"",H21=S21),0.5,"")))</f>
      </c>
      <c r="J21" s="58">
        <f>IF(OR(I26&lt;&gt;"",T26&lt;&gt;""),IF(OR(I26&gt;T26,T26=""),1,IF(AND(I26=T26,H26&gt;S26),1,IF(AND(I26=T26,H26=S26),0.5,0))),"")</f>
      </c>
      <c r="K21" s="10"/>
      <c r="L21" s="33"/>
      <c r="M21" s="47"/>
      <c r="N21" s="47"/>
      <c r="O21" s="47"/>
      <c r="P21" s="22"/>
      <c r="Q21" s="22"/>
      <c r="R21" s="22"/>
      <c r="S21" s="21">
        <f>IF(SUM(Q21:R21)&gt;0,SUM(Q21:R21),IF(AND(SUM(F21:G21)&gt;0,SUM(Q21:R21)=0),0,""))</f>
      </c>
      <c r="T21" s="28">
        <f>IF(OR(AND(S21&lt;&gt;"",H21=""),AND(H21&lt;&gt;"",S21&lt;&gt;"",S21&gt;H21)),1,IF(OR(AND(H21&lt;&gt;"",S21=""),AND(H21&lt;&gt;"",S21&lt;&gt;"",H21&gt;S21)),0,IF(AND(H21&lt;&gt;"",S21&lt;&gt;"",H21=S21),0.5,"")))</f>
      </c>
      <c r="U21" s="49">
        <f>IF(OR(I26&lt;&gt;"",T26&lt;&gt;""),IF(OR(I26&lt;T26,I26=""),1,IF(AND(I26=T26,H26&lt;S26),1,IF(AND(I26=T26,H26=S26),0.5,0))),"")</f>
      </c>
    </row>
    <row r="22" spans="1:21" ht="12" customHeight="1">
      <c r="A22" s="34"/>
      <c r="B22" s="47"/>
      <c r="C22" s="47"/>
      <c r="D22" s="47"/>
      <c r="E22" s="22"/>
      <c r="F22" s="22"/>
      <c r="G22" s="22"/>
      <c r="H22" s="21">
        <f>IF(SUM(F22:G22)&gt;0,SUM(F22:G22),IF(AND(S22&lt;&gt;"",SUM(F22:G22)=0),0,""))</f>
      </c>
      <c r="I22" s="23">
        <f>IF(OR(AND(H22&lt;&gt;"",S22=""),AND(H22&lt;&gt;"",S22&lt;&gt;"",H22&gt;S22)),1,IF(OR(AND(S22&lt;&gt;"",H22=""),AND(H22&lt;&gt;"",S22&lt;&gt;"",S22&gt;H22)),0,IF(AND(H22&lt;&gt;"",S22&lt;&gt;"",H22=S22),0.5,"")))</f>
      </c>
      <c r="J22" s="49"/>
      <c r="K22" s="10"/>
      <c r="L22" s="34"/>
      <c r="M22" s="47"/>
      <c r="N22" s="47"/>
      <c r="O22" s="47"/>
      <c r="P22" s="22"/>
      <c r="Q22" s="22"/>
      <c r="R22" s="22"/>
      <c r="S22" s="21">
        <f>IF(SUM(Q22:R22)&gt;0,SUM(Q22:R22),IF(AND(SUM(F22:G22)&gt;0,SUM(Q22:R22)=0),0,""))</f>
      </c>
      <c r="T22" s="28">
        <f>IF(OR(AND(S22&lt;&gt;"",H22=""),AND(H22&lt;&gt;"",S22&lt;&gt;"",S22&gt;H22)),1,IF(OR(AND(H22&lt;&gt;"",S22=""),AND(H22&lt;&gt;"",S22&lt;&gt;"",H22&gt;S22)),0,IF(AND(H22&lt;&gt;"",S22&lt;&gt;"",H22=S22),0.5,"")))</f>
      </c>
      <c r="U22" s="49"/>
    </row>
    <row r="23" spans="1:21" s="2" customFormat="1" ht="12" customHeight="1">
      <c r="A23" s="20" t="s">
        <v>17</v>
      </c>
      <c r="B23" s="45" t="s">
        <v>14</v>
      </c>
      <c r="C23" s="45"/>
      <c r="D23" s="45"/>
      <c r="E23" s="24" t="s">
        <v>8</v>
      </c>
      <c r="F23" s="24" t="s">
        <v>9</v>
      </c>
      <c r="G23" s="24" t="s">
        <v>10</v>
      </c>
      <c r="H23" s="24" t="s">
        <v>11</v>
      </c>
      <c r="I23" s="25" t="s">
        <v>12</v>
      </c>
      <c r="J23" s="49"/>
      <c r="K23" s="10"/>
      <c r="L23" s="20" t="s">
        <v>17</v>
      </c>
      <c r="M23" s="45" t="s">
        <v>14</v>
      </c>
      <c r="N23" s="45"/>
      <c r="O23" s="45"/>
      <c r="P23" s="24" t="s">
        <v>8</v>
      </c>
      <c r="Q23" s="24" t="s">
        <v>9</v>
      </c>
      <c r="R23" s="24" t="s">
        <v>10</v>
      </c>
      <c r="S23" s="24" t="s">
        <v>11</v>
      </c>
      <c r="T23" s="29" t="s">
        <v>12</v>
      </c>
      <c r="U23" s="49"/>
    </row>
    <row r="24" spans="1:21" ht="12" customHeight="1">
      <c r="A24" s="33"/>
      <c r="B24" s="47"/>
      <c r="C24" s="47"/>
      <c r="D24" s="47"/>
      <c r="E24" s="22"/>
      <c r="F24" s="22"/>
      <c r="G24" s="22"/>
      <c r="H24" s="21">
        <f>IF(SUM(F24:G24)&gt;0,SUM(F24:G24),IF(AND(S24&lt;&gt;"",SUM(F24:G24)=0),0,""))</f>
      </c>
      <c r="I24" s="23">
        <f>IF(OR(AND(H24&lt;&gt;"",S24=""),AND(H24&lt;&gt;"",S24&lt;&gt;"",H24&gt;S24)),1,IF(OR(AND(S24&lt;&gt;"",H24=""),AND(H24&lt;&gt;"",S24&lt;&gt;"",S24&gt;H24)),0,IF(AND(H24&lt;&gt;"",S24&lt;&gt;"",H24=S24),0.5,"")))</f>
      </c>
      <c r="J24" s="49"/>
      <c r="K24" s="11"/>
      <c r="L24" s="37"/>
      <c r="M24" s="47"/>
      <c r="N24" s="47"/>
      <c r="O24" s="47"/>
      <c r="P24" s="22"/>
      <c r="Q24" s="22"/>
      <c r="R24" s="22"/>
      <c r="S24" s="21">
        <f>IF(SUM(Q24:R24)&gt;0,SUM(Q24:R24),IF(AND(SUM(F24:G24)&gt;0,SUM(Q24:R24)=0),0,""))</f>
      </c>
      <c r="T24" s="28">
        <f>IF(OR(AND(S24&lt;&gt;"",H24=""),AND(H24&lt;&gt;"",S24&lt;&gt;"",S24&gt;H24)),1,IF(OR(AND(H24&lt;&gt;"",S24=""),AND(H24&lt;&gt;"",S24&lt;&gt;"",H24&gt;S24)),0,IF(AND(H24&lt;&gt;"",S24&lt;&gt;"",H24=S24),0.5,"")))</f>
      </c>
      <c r="U24" s="49"/>
    </row>
    <row r="25" spans="1:21" ht="12" customHeight="1">
      <c r="A25" s="35"/>
      <c r="B25" s="48"/>
      <c r="C25" s="48"/>
      <c r="D25" s="48"/>
      <c r="E25" s="26"/>
      <c r="F25" s="26"/>
      <c r="G25" s="26"/>
      <c r="H25" s="21">
        <f>IF(SUM(F25:G25)&gt;0,SUM(F25:G25),IF(AND(S25&lt;&gt;"",SUM(F25:G25)=0),0,""))</f>
      </c>
      <c r="I25" s="23">
        <f>IF(OR(AND(H25&lt;&gt;"",S25=""),AND(H25&lt;&gt;"",S25&lt;&gt;"",H25&gt;S25)),1,IF(OR(AND(S25&lt;&gt;"",H25=""),AND(H25&lt;&gt;"",S25&lt;&gt;"",S25&gt;H25)),0,IF(AND(H25&lt;&gt;"",S25&lt;&gt;"",H25=S25),0.5,"")))</f>
      </c>
      <c r="J25" s="49"/>
      <c r="K25" s="11"/>
      <c r="L25" s="37"/>
      <c r="M25" s="47"/>
      <c r="N25" s="47"/>
      <c r="O25" s="47"/>
      <c r="P25" s="22"/>
      <c r="Q25" s="22"/>
      <c r="R25" s="22"/>
      <c r="S25" s="21">
        <f>IF(SUM(Q25:R25)&gt;0,SUM(Q25:R25),IF(AND(SUM(F25:G25)&gt;0,SUM(Q25:R25)=0),0,""))</f>
      </c>
      <c r="T25" s="28">
        <f>IF(OR(AND(S25&lt;&gt;"",H25=""),AND(H25&lt;&gt;"",S25&lt;&gt;"",S25&gt;H25)),1,IF(OR(AND(H25&lt;&gt;"",S25=""),AND(H25&lt;&gt;"",S25&lt;&gt;"",H25&gt;S25)),0,IF(AND(H25&lt;&gt;"",S25&lt;&gt;"",H25=S25),0.5,"")))</f>
      </c>
      <c r="U25" s="49"/>
    </row>
    <row r="26" spans="1:21" ht="15" customHeight="1" thickBot="1">
      <c r="A26" s="54" t="s">
        <v>16</v>
      </c>
      <c r="B26" s="55"/>
      <c r="C26" s="55"/>
      <c r="D26" s="56"/>
      <c r="E26" s="38">
        <f>IF(SUM(E21:E25)&gt;0,SUM(E21:E25),"")</f>
      </c>
      <c r="F26" s="38">
        <f>IF(SUM(F21:F25)&gt;0,SUM(F21:F25),"")</f>
      </c>
      <c r="G26" s="38">
        <f>IF(SUM(G21:G25)&gt;0,SUM(G21:G25),"")</f>
      </c>
      <c r="H26" s="38">
        <f>IF(OR(SUM(H21:H25),SUM(Q21:R25)),SUM(H21:H25),"")</f>
      </c>
      <c r="I26" s="16">
        <f>IF(OR(H26&lt;&gt;"",T26&lt;&gt;""),SUM(I21:I25),"")</f>
      </c>
      <c r="J26" s="50"/>
      <c r="K26" s="12"/>
      <c r="L26" s="54" t="s">
        <v>16</v>
      </c>
      <c r="M26" s="55"/>
      <c r="N26" s="55"/>
      <c r="O26" s="56"/>
      <c r="P26" s="38">
        <f>IF(SUM(P21:P25)&gt;0,SUM(P21:P25),"")</f>
      </c>
      <c r="Q26" s="38">
        <f>IF(SUM(Q21:Q25)&gt;0,SUM(Q21:Q25),"")</f>
      </c>
      <c r="R26" s="38">
        <f>IF(SUM(R21:R25)&gt;0,SUM(R21:R25),"")</f>
      </c>
      <c r="S26" s="38">
        <f>IF(OR(SUM(S21:S25),SUM(F21:G25)),SUM(S21:S25),"")</f>
      </c>
      <c r="T26" s="16">
        <f>IF(OR(S26&lt;&gt;"",H26&lt;&gt;""),SUM(T21:T25),"")</f>
      </c>
      <c r="U26" s="50"/>
    </row>
    <row r="27" spans="1:21" s="2" customFormat="1" ht="12" customHeight="1">
      <c r="A27" s="17" t="s">
        <v>17</v>
      </c>
      <c r="B27" s="46" t="s">
        <v>7</v>
      </c>
      <c r="C27" s="46"/>
      <c r="D27" s="46"/>
      <c r="E27" s="18" t="s">
        <v>8</v>
      </c>
      <c r="F27" s="18" t="s">
        <v>9</v>
      </c>
      <c r="G27" s="18" t="s">
        <v>10</v>
      </c>
      <c r="H27" s="18" t="s">
        <v>11</v>
      </c>
      <c r="I27" s="19" t="s">
        <v>12</v>
      </c>
      <c r="J27" s="15" t="s">
        <v>13</v>
      </c>
      <c r="K27" s="10"/>
      <c r="L27" s="17" t="s">
        <v>17</v>
      </c>
      <c r="M27" s="46" t="s">
        <v>7</v>
      </c>
      <c r="N27" s="46"/>
      <c r="O27" s="46"/>
      <c r="P27" s="18" t="s">
        <v>8</v>
      </c>
      <c r="Q27" s="18" t="s">
        <v>9</v>
      </c>
      <c r="R27" s="18" t="s">
        <v>10</v>
      </c>
      <c r="S27" s="18" t="s">
        <v>11</v>
      </c>
      <c r="T27" s="27" t="s">
        <v>12</v>
      </c>
      <c r="U27" s="15" t="s">
        <v>13</v>
      </c>
    </row>
    <row r="28" spans="1:21" ht="12" customHeight="1">
      <c r="A28" s="33"/>
      <c r="B28" s="47"/>
      <c r="C28" s="47"/>
      <c r="D28" s="47"/>
      <c r="E28" s="22"/>
      <c r="F28" s="22"/>
      <c r="G28" s="22"/>
      <c r="H28" s="21">
        <f>IF(SUM(F28:G28)&gt;0,SUM(F28:G28),IF(AND(S28&lt;&gt;"",SUM(F28:G28)=0),0,""))</f>
      </c>
      <c r="I28" s="23">
        <f>IF(OR(AND(H28&lt;&gt;"",S28=""),AND(H28&lt;&gt;"",S28&lt;&gt;"",H28&gt;S28)),1,IF(OR(AND(S28&lt;&gt;"",H28=""),AND(H28&lt;&gt;"",S28&lt;&gt;"",S28&gt;H28)),0,IF(AND(H28&lt;&gt;"",S28&lt;&gt;"",H28=S28),0.5,"")))</f>
      </c>
      <c r="J28" s="58">
        <f>IF(OR(I33&lt;&gt;"",T33&lt;&gt;""),IF(OR(I33&gt;T33,T33=""),1,IF(AND(I33=T33,H33&gt;S33),1,IF(AND(I33=T33,H33=S33),0.5,0))),"")</f>
      </c>
      <c r="K28" s="10"/>
      <c r="L28" s="33"/>
      <c r="M28" s="47"/>
      <c r="N28" s="47"/>
      <c r="O28" s="47"/>
      <c r="P28" s="22"/>
      <c r="Q28" s="22"/>
      <c r="R28" s="22"/>
      <c r="S28" s="21">
        <f>IF(SUM(Q28:R28)&gt;0,SUM(Q28:R28),IF(AND(SUM(F28:G28)&gt;0,SUM(Q28:R28)=0),0,""))</f>
      </c>
      <c r="T28" s="28">
        <f>IF(OR(AND(S28&lt;&gt;"",H28=""),AND(H28&lt;&gt;"",S28&lt;&gt;"",S28&gt;H28)),1,IF(OR(AND(H28&lt;&gt;"",S28=""),AND(H28&lt;&gt;"",S28&lt;&gt;"",H28&gt;S28)),0,IF(AND(H28&lt;&gt;"",S28&lt;&gt;"",H28=S28),0.5,"")))</f>
      </c>
      <c r="U28" s="49">
        <f>IF(OR(I33&lt;&gt;"",T33&lt;&gt;""),IF(OR(I33&lt;T33,I33=""),1,IF(AND(I33=T33,H33&lt;S33),1,IF(AND(I33=T33,H33=S33),0.5,0))),"")</f>
      </c>
    </row>
    <row r="29" spans="1:21" ht="12" customHeight="1">
      <c r="A29" s="35"/>
      <c r="B29" s="48"/>
      <c r="C29" s="48"/>
      <c r="D29" s="48"/>
      <c r="E29" s="22"/>
      <c r="F29" s="22"/>
      <c r="G29" s="22"/>
      <c r="H29" s="21">
        <f>IF(SUM(F29:G29)&gt;0,SUM(F29:G29),IF(AND(S29&lt;&gt;"",SUM(F29:G29)=0),0,""))</f>
      </c>
      <c r="I29" s="23">
        <f>IF(OR(AND(H29&lt;&gt;"",S29=""),AND(H29&lt;&gt;"",S29&lt;&gt;"",H29&gt;S29)),1,IF(OR(AND(S29&lt;&gt;"",H29=""),AND(H29&lt;&gt;"",S29&lt;&gt;"",S29&gt;H29)),0,IF(AND(H29&lt;&gt;"",S29&lt;&gt;"",H29=S29),0.5,"")))</f>
      </c>
      <c r="J29" s="49"/>
      <c r="K29" s="10"/>
      <c r="L29" s="34"/>
      <c r="M29" s="47"/>
      <c r="N29" s="47"/>
      <c r="O29" s="47"/>
      <c r="P29" s="22"/>
      <c r="Q29" s="22"/>
      <c r="R29" s="22"/>
      <c r="S29" s="21">
        <f>IF(SUM(Q29:R29)&gt;0,SUM(Q29:R29),IF(AND(SUM(F29:G29)&gt;0,SUM(Q29:R29)=0),0,""))</f>
      </c>
      <c r="T29" s="28">
        <f>IF(OR(AND(S29&lt;&gt;"",H29=""),AND(H29&lt;&gt;"",S29&lt;&gt;"",S29&gt;H29)),1,IF(OR(AND(H29&lt;&gt;"",S29=""),AND(H29&lt;&gt;"",S29&lt;&gt;"",H29&gt;S29)),0,IF(AND(H29&lt;&gt;"",S29&lt;&gt;"",H29=S29),0.5,"")))</f>
      </c>
      <c r="U29" s="49"/>
    </row>
    <row r="30" spans="1:21" s="2" customFormat="1" ht="12" customHeight="1">
      <c r="A30" s="20" t="s">
        <v>17</v>
      </c>
      <c r="B30" s="45" t="s">
        <v>14</v>
      </c>
      <c r="C30" s="45"/>
      <c r="D30" s="45"/>
      <c r="E30" s="24" t="s">
        <v>8</v>
      </c>
      <c r="F30" s="24" t="s">
        <v>9</v>
      </c>
      <c r="G30" s="24" t="s">
        <v>10</v>
      </c>
      <c r="H30" s="24" t="s">
        <v>11</v>
      </c>
      <c r="I30" s="25" t="s">
        <v>12</v>
      </c>
      <c r="J30" s="49"/>
      <c r="K30" s="10"/>
      <c r="L30" s="20" t="s">
        <v>17</v>
      </c>
      <c r="M30" s="45" t="s">
        <v>14</v>
      </c>
      <c r="N30" s="45"/>
      <c r="O30" s="45"/>
      <c r="P30" s="24" t="s">
        <v>8</v>
      </c>
      <c r="Q30" s="24" t="s">
        <v>9</v>
      </c>
      <c r="R30" s="24" t="s">
        <v>10</v>
      </c>
      <c r="S30" s="24" t="s">
        <v>11</v>
      </c>
      <c r="T30" s="29" t="s">
        <v>12</v>
      </c>
      <c r="U30" s="49"/>
    </row>
    <row r="31" spans="1:21" ht="12" customHeight="1">
      <c r="A31" s="33"/>
      <c r="B31" s="47"/>
      <c r="C31" s="47"/>
      <c r="D31" s="47"/>
      <c r="E31" s="22"/>
      <c r="F31" s="22"/>
      <c r="G31" s="22"/>
      <c r="H31" s="21">
        <f>IF(SUM(F31:G31)&gt;0,SUM(F31:G31),IF(AND(S31&lt;&gt;"",SUM(F31:G31)=0),0,""))</f>
      </c>
      <c r="I31" s="23">
        <f>IF(OR(AND(H31&lt;&gt;"",S31=""),AND(H31&lt;&gt;"",S31&lt;&gt;"",H31&gt;S31)),1,IF(OR(AND(S31&lt;&gt;"",H31=""),AND(H31&lt;&gt;"",S31&lt;&gt;"",S31&gt;H31)),0,IF(AND(H31&lt;&gt;"",S31&lt;&gt;"",H31=S31),0.5,"")))</f>
      </c>
      <c r="J31" s="49"/>
      <c r="K31" s="11"/>
      <c r="L31" s="37"/>
      <c r="M31" s="47"/>
      <c r="N31" s="47"/>
      <c r="O31" s="47"/>
      <c r="P31" s="22"/>
      <c r="Q31" s="22"/>
      <c r="R31" s="22"/>
      <c r="S31" s="21">
        <f>IF(SUM(Q31:R31)&gt;0,SUM(Q31:R31),IF(AND(SUM(F31:G31)&gt;0,SUM(Q31:R31)=0),0,""))</f>
      </c>
      <c r="T31" s="28">
        <f>IF(OR(AND(S31&lt;&gt;"",H31=""),AND(H31&lt;&gt;"",S31&lt;&gt;"",S31&gt;H31)),1,IF(OR(AND(H31&lt;&gt;"",S31=""),AND(H31&lt;&gt;"",S31&lt;&gt;"",H31&gt;S31)),0,IF(AND(H31&lt;&gt;"",S31&lt;&gt;"",H31=S31),0.5,"")))</f>
      </c>
      <c r="U31" s="49"/>
    </row>
    <row r="32" spans="1:21" ht="12" customHeight="1">
      <c r="A32" s="35"/>
      <c r="B32" s="48"/>
      <c r="C32" s="48"/>
      <c r="D32" s="48"/>
      <c r="E32" s="26"/>
      <c r="F32" s="26"/>
      <c r="G32" s="26"/>
      <c r="H32" s="21">
        <f>IF(SUM(F32:G32)&gt;0,SUM(F32:G32),IF(AND(S32&lt;&gt;"",SUM(F32:G32)=0),0,""))</f>
      </c>
      <c r="I32" s="23">
        <f>IF(OR(AND(H32&lt;&gt;"",S32=""),AND(H32&lt;&gt;"",S32&lt;&gt;"",H32&gt;S32)),1,IF(OR(AND(S32&lt;&gt;"",H32=""),AND(H32&lt;&gt;"",S32&lt;&gt;"",S32&gt;H32)),0,IF(AND(H32&lt;&gt;"",S32&lt;&gt;"",H32=S32),0.5,"")))</f>
      </c>
      <c r="J32" s="49"/>
      <c r="K32" s="11"/>
      <c r="L32" s="37"/>
      <c r="M32" s="47"/>
      <c r="N32" s="47"/>
      <c r="O32" s="47"/>
      <c r="P32" s="22"/>
      <c r="Q32" s="22"/>
      <c r="R32" s="22"/>
      <c r="S32" s="21">
        <f>IF(SUM(Q32:R32)&gt;0,SUM(Q32:R32),IF(AND(SUM(F32:G32)&gt;0,SUM(Q32:R32)=0),0,""))</f>
      </c>
      <c r="T32" s="28">
        <f>IF(OR(AND(S32&lt;&gt;"",H32=""),AND(H32&lt;&gt;"",S32&lt;&gt;"",S32&gt;H32)),1,IF(OR(AND(H32&lt;&gt;"",S32=""),AND(H32&lt;&gt;"",S32&lt;&gt;"",H32&gt;S32)),0,IF(AND(H32&lt;&gt;"",S32&lt;&gt;"",H32=S32),0.5,"")))</f>
      </c>
      <c r="U32" s="49"/>
    </row>
    <row r="33" spans="1:21" ht="15" customHeight="1" thickBot="1">
      <c r="A33" s="54" t="s">
        <v>16</v>
      </c>
      <c r="B33" s="55"/>
      <c r="C33" s="55"/>
      <c r="D33" s="56"/>
      <c r="E33" s="38">
        <f>IF(SUM(E28:E32)&gt;0,SUM(E28:E32),"")</f>
      </c>
      <c r="F33" s="38">
        <f>IF(SUM(F28:F32)&gt;0,SUM(F28:F32),"")</f>
      </c>
      <c r="G33" s="38">
        <f>IF(SUM(G28:G32)&gt;0,SUM(G28:G32),"")</f>
      </c>
      <c r="H33" s="38">
        <f>IF(OR(SUM(H28:H32),SUM(Q28:R32)),SUM(H28:H32),"")</f>
      </c>
      <c r="I33" s="16">
        <f>IF(OR(H33&lt;&gt;"",T33&lt;&gt;""),SUM(I28:I32),"")</f>
      </c>
      <c r="J33" s="50"/>
      <c r="K33" s="12"/>
      <c r="L33" s="54" t="s">
        <v>16</v>
      </c>
      <c r="M33" s="55"/>
      <c r="N33" s="55"/>
      <c r="O33" s="56"/>
      <c r="P33" s="38">
        <f>IF(SUM(P28:P32)&gt;0,SUM(P28:P32),"")</f>
      </c>
      <c r="Q33" s="38">
        <f>IF(SUM(Q28:Q32)&gt;0,SUM(Q28:Q32),"")</f>
      </c>
      <c r="R33" s="38">
        <f>IF(SUM(R28:R32)&gt;0,SUM(R28:R32),"")</f>
      </c>
      <c r="S33" s="38">
        <f>IF(OR(SUM(S28:S32),SUM(F28:G32)),SUM(S28:S32),"")</f>
      </c>
      <c r="T33" s="16">
        <f>IF(OR(S33&lt;&gt;"",H33&lt;&gt;""),SUM(T28:T32),"")</f>
      </c>
      <c r="U33" s="50"/>
    </row>
    <row r="34" spans="1:21" s="6" customFormat="1" ht="15" customHeight="1" thickBot="1">
      <c r="A34" s="68" t="s">
        <v>20</v>
      </c>
      <c r="B34" s="69"/>
      <c r="C34" s="69"/>
      <c r="D34" s="69"/>
      <c r="E34" s="69"/>
      <c r="F34" s="69"/>
      <c r="G34" s="69"/>
      <c r="H34" s="69"/>
      <c r="I34" s="69"/>
      <c r="J34" s="30">
        <f>IF(OR(G35="",R35=""),"",IF(G35&gt;R35,1,IF(G35=R35,0.5,IF(G35&lt;R35,0))))</f>
      </c>
      <c r="K34" s="13"/>
      <c r="L34" s="68" t="s">
        <v>20</v>
      </c>
      <c r="M34" s="69"/>
      <c r="N34" s="69"/>
      <c r="O34" s="69"/>
      <c r="P34" s="69"/>
      <c r="Q34" s="69"/>
      <c r="R34" s="69"/>
      <c r="S34" s="69"/>
      <c r="T34" s="69"/>
      <c r="U34" s="31">
        <f>IF(OR(G35="",R35=""),"",IF(G35&lt;R35,1,IF(G35=R35,0.5,IF(G35&gt;R35,0))))</f>
      </c>
    </row>
    <row r="35" spans="1:21" s="5" customFormat="1" ht="18" customHeight="1" thickBot="1">
      <c r="A35" s="63" t="s">
        <v>21</v>
      </c>
      <c r="B35" s="64"/>
      <c r="C35" s="64"/>
      <c r="D35" s="64"/>
      <c r="E35" s="64"/>
      <c r="F35" s="65"/>
      <c r="G35" s="66">
        <f>IF(AND(SUM(H12,H19,H26,H33)=0,SUM(S12,S19,S26,S33)&gt;0),0,IF(SUM(H12,H19,H26,H33)&gt;0,SUM(H12,H19,H26,H33),""))</f>
      </c>
      <c r="H35" s="67"/>
      <c r="I35" s="36">
        <f>IF(AND(SUM(I12,I19,I26,I33)=0,SUM(T12,T19,T26,T33)&gt;0),0,IF(SUM(I12,I19,I26,I33)&gt;0,SUM(I12,I19,I26,I33),""))</f>
      </c>
      <c r="J35" s="32">
        <f>IF(AND(SUM(J7,J14,J21,J28,J34)=0,SUM(U7,U14,U21,U28,U34)&gt;0),0,IF(SUM(J7,J14,J21,J28,J34)&gt;0,SUM(J7,J14,J21,J28,J34),""))</f>
      </c>
      <c r="K35" s="14"/>
      <c r="L35" s="63" t="s">
        <v>21</v>
      </c>
      <c r="M35" s="64"/>
      <c r="N35" s="64"/>
      <c r="O35" s="64"/>
      <c r="P35" s="64"/>
      <c r="Q35" s="65"/>
      <c r="R35" s="66">
        <f>IF(AND(SUM(S12,S19,S26,S33)=0,SUM(H12,H19,H26,H33)&gt;0),0,IF(SUM(S12,S19,S26,S33)&gt;0,SUM(S12,S19,S26,S33),""))</f>
      </c>
      <c r="S35" s="67"/>
      <c r="T35" s="36">
        <f>IF(AND(SUM(T12,T19,T26,T33)=0,SUM(I12,I19,I26,I33)&gt;0),0,IF(SUM(T12,T19,T26,T33)&gt;0,SUM(T12,T19,T26,T33),""))</f>
      </c>
      <c r="U35" s="32">
        <f>IF(AND(SUM(U7,U14,U21,U28,U34)=0,SUM(J7,J14,J21,J28,AB34)&gt;0),0,IF(SUM(U7,U14,U21,U28,U34)&gt;0,SUM(U7,U14,U21,U28,U34),""))</f>
      </c>
    </row>
    <row r="36" spans="1:21" s="5" customFormat="1" ht="12" customHeight="1">
      <c r="A36" s="79" t="s">
        <v>24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</row>
    <row r="37" spans="1:21" ht="18" customHeight="1">
      <c r="A37" s="80" t="s">
        <v>25</v>
      </c>
      <c r="B37" s="8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1:21" ht="18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1:21" ht="21" customHeight="1">
      <c r="A39" s="76"/>
      <c r="B39" s="77"/>
      <c r="C39" s="77"/>
      <c r="D39" s="77"/>
      <c r="E39" s="77"/>
      <c r="F39" s="78"/>
      <c r="G39" s="76"/>
      <c r="H39" s="77"/>
      <c r="I39" s="77"/>
      <c r="J39" s="77"/>
      <c r="K39" s="77"/>
      <c r="L39" s="77"/>
      <c r="M39" s="78"/>
      <c r="N39" s="76"/>
      <c r="O39" s="77"/>
      <c r="P39" s="77"/>
      <c r="Q39" s="77"/>
      <c r="R39" s="77"/>
      <c r="S39" s="77"/>
      <c r="T39" s="77"/>
      <c r="U39" s="78"/>
    </row>
    <row r="40" spans="1:21" s="8" customFormat="1" ht="11.25">
      <c r="A40" s="73" t="s">
        <v>4</v>
      </c>
      <c r="B40" s="74"/>
      <c r="C40" s="74"/>
      <c r="D40" s="74"/>
      <c r="E40" s="74"/>
      <c r="F40" s="75"/>
      <c r="G40" s="73" t="s">
        <v>23</v>
      </c>
      <c r="H40" s="74"/>
      <c r="I40" s="74"/>
      <c r="J40" s="74"/>
      <c r="K40" s="74"/>
      <c r="L40" s="74"/>
      <c r="M40" s="75"/>
      <c r="N40" s="73" t="s">
        <v>22</v>
      </c>
      <c r="O40" s="74"/>
      <c r="P40" s="74"/>
      <c r="Q40" s="74"/>
      <c r="R40" s="74"/>
      <c r="S40" s="74"/>
      <c r="T40" s="74"/>
      <c r="U40" s="75"/>
    </row>
  </sheetData>
  <sheetProtection password="DE67" sheet="1" objects="1" scenarios="1"/>
  <mergeCells count="82">
    <mergeCell ref="A38:U38"/>
    <mergeCell ref="A36:U36"/>
    <mergeCell ref="A37:B37"/>
    <mergeCell ref="U7:U12"/>
    <mergeCell ref="U14:U19"/>
    <mergeCell ref="B24:D25"/>
    <mergeCell ref="M24:O25"/>
    <mergeCell ref="M17:O18"/>
    <mergeCell ref="M9:O9"/>
    <mergeCell ref="B7:D8"/>
    <mergeCell ref="G40:M40"/>
    <mergeCell ref="A40:F40"/>
    <mergeCell ref="N40:U40"/>
    <mergeCell ref="A39:F39"/>
    <mergeCell ref="G39:M39"/>
    <mergeCell ref="N39:U39"/>
    <mergeCell ref="B1:N1"/>
    <mergeCell ref="S3:T3"/>
    <mergeCell ref="S2:U2"/>
    <mergeCell ref="L3:O3"/>
    <mergeCell ref="L2:O2"/>
    <mergeCell ref="O1:U1"/>
    <mergeCell ref="M7:O8"/>
    <mergeCell ref="B14:D15"/>
    <mergeCell ref="M14:O15"/>
    <mergeCell ref="U21:U26"/>
    <mergeCell ref="M28:O29"/>
    <mergeCell ref="A34:I34"/>
    <mergeCell ref="L34:T34"/>
    <mergeCell ref="B23:D23"/>
    <mergeCell ref="B27:D27"/>
    <mergeCell ref="M27:O27"/>
    <mergeCell ref="L35:Q35"/>
    <mergeCell ref="A35:F35"/>
    <mergeCell ref="G35:H35"/>
    <mergeCell ref="R35:S35"/>
    <mergeCell ref="L5:M5"/>
    <mergeCell ref="A33:D33"/>
    <mergeCell ref="L33:O33"/>
    <mergeCell ref="L26:O26"/>
    <mergeCell ref="L19:O19"/>
    <mergeCell ref="B20:D20"/>
    <mergeCell ref="J28:J33"/>
    <mergeCell ref="J14:J19"/>
    <mergeCell ref="J21:J26"/>
    <mergeCell ref="B17:D18"/>
    <mergeCell ref="S4:T4"/>
    <mergeCell ref="A12:D12"/>
    <mergeCell ref="A19:D19"/>
    <mergeCell ref="A26:D26"/>
    <mergeCell ref="L4:O4"/>
    <mergeCell ref="J7:J12"/>
    <mergeCell ref="B21:D22"/>
    <mergeCell ref="M21:O22"/>
    <mergeCell ref="L12:O12"/>
    <mergeCell ref="A5:B5"/>
    <mergeCell ref="C5:J5"/>
    <mergeCell ref="B13:D13"/>
    <mergeCell ref="B16:D16"/>
    <mergeCell ref="M10:O11"/>
    <mergeCell ref="B10:D11"/>
    <mergeCell ref="N5:U5"/>
    <mergeCell ref="B6:D6"/>
    <mergeCell ref="B9:D9"/>
    <mergeCell ref="M6:O6"/>
    <mergeCell ref="M13:O13"/>
    <mergeCell ref="C37:U37"/>
    <mergeCell ref="M16:O16"/>
    <mergeCell ref="M20:O20"/>
    <mergeCell ref="M23:O23"/>
    <mergeCell ref="B31:D32"/>
    <mergeCell ref="M31:O32"/>
    <mergeCell ref="U28:U33"/>
    <mergeCell ref="B30:D30"/>
    <mergeCell ref="M30:O30"/>
    <mergeCell ref="B28:D29"/>
    <mergeCell ref="A4:F4"/>
    <mergeCell ref="A3:F3"/>
    <mergeCell ref="A2:F2"/>
    <mergeCell ref="G4:J4"/>
    <mergeCell ref="G3:J3"/>
    <mergeCell ref="G2:J2"/>
  </mergeCells>
  <printOptions horizontalCentered="1"/>
  <pageMargins left="0.5905511811023623" right="0.3937007874015748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Durin</dc:creator>
  <cp:keywords/>
  <dc:description/>
  <cp:lastModifiedBy>Durin</cp:lastModifiedBy>
  <cp:lastPrinted>2013-09-13T17:32:05Z</cp:lastPrinted>
  <dcterms:created xsi:type="dcterms:W3CDTF">2012-09-22T03:31:48Z</dcterms:created>
  <dcterms:modified xsi:type="dcterms:W3CDTF">2013-10-13T23:59:01Z</dcterms:modified>
  <cp:category/>
  <cp:version/>
  <cp:contentType/>
  <cp:contentStatus/>
</cp:coreProperties>
</file>